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OCTUBRE 2023" sheetId="1" r:id="rId1"/>
  </sheets>
  <externalReferences>
    <externalReference r:id="rId2"/>
  </externalReferences>
  <definedNames>
    <definedName name="_xlnm._FilterDatabase" localSheetId="0" hidden="1">'OCTUBRE 2023'!$A$12:$J$88</definedName>
    <definedName name="_xlnm.Print_Area" localSheetId="0">'OCTUBRE 2023'!$A$1:$J$101</definedName>
    <definedName name="_xlnm.Print_Titles" localSheetId="0">'OCTUBRE 2023'!$1:$12</definedName>
  </definedNames>
  <calcPr calcId="162913"/>
</workbook>
</file>

<file path=xl/calcChain.xml><?xml version="1.0" encoding="utf-8"?>
<calcChain xmlns="http://schemas.openxmlformats.org/spreadsheetml/2006/main">
  <c r="I82" i="1" l="1"/>
  <c r="I81" i="1" l="1"/>
  <c r="I83" i="1" l="1"/>
  <c r="I84" i="1"/>
  <c r="F74" i="1"/>
  <c r="F86" i="1" s="1"/>
  <c r="I85" i="1"/>
  <c r="I80" i="1"/>
  <c r="I79" i="1"/>
  <c r="I78" i="1"/>
  <c r="I77" i="1"/>
  <c r="I76" i="1"/>
  <c r="I75" i="1"/>
  <c r="F72" i="1"/>
  <c r="F87" i="1" s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72" i="1" l="1"/>
  <c r="I74" i="1"/>
  <c r="I86" i="1" s="1"/>
  <c r="I87" i="1" l="1"/>
</calcChain>
</file>

<file path=xl/sharedStrings.xml><?xml version="1.0" encoding="utf-8"?>
<sst xmlns="http://schemas.openxmlformats.org/spreadsheetml/2006/main" count="366" uniqueCount="181">
  <si>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</si>
  <si>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</si>
  <si>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</si>
  <si>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</si>
  <si>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</si>
  <si>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</si>
  <si>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</si>
  <si>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</si>
  <si>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</si>
  <si>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</si>
  <si>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</si>
  <si>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</si>
  <si>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</si>
  <si>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</si>
  <si>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</si>
  <si>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</si>
  <si>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</si>
  <si>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</si>
  <si>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</si>
  <si>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</si>
  <si>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</si>
  <si>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</si>
  <si>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</si>
  <si>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</si>
  <si>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</si>
  <si>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</si>
  <si>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</si>
  <si>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</si>
  <si>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</si>
  <si>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</si>
  <si>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</si>
  <si>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</si>
  <si>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</si>
  <si>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</si>
  <si>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</si>
  <si>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</si>
  <si>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</si>
  <si>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</si>
  <si>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</si>
  <si>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</si>
  <si>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</si>
  <si>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</si>
  <si>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</si>
  <si>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</si>
  <si>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</si>
  <si>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</si>
  <si>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</si>
  <si>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</si>
  <si>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</si>
  <si>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</si>
  <si>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</si>
  <si>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</si>
  <si>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</si>
  <si>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</si>
  <si>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</si>
  <si>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</si>
  <si>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</si>
  <si>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</si>
  <si>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</si>
  <si>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</si>
  <si>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</si>
  <si>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</si>
  <si>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</si>
  <si>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</si>
  <si>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</si>
  <si>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</si>
  <si>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</si>
  <si>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</si>
  <si>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</si>
  <si>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</si>
  <si>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</si>
  <si>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</si>
  <si>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</si>
  <si>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</si>
  <si>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</si>
  <si>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</si>
  <si>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</si>
  <si>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</si>
  <si>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</si>
  <si>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</si>
  <si>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</si>
  <si>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</si>
  <si>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</si>
  <si>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</si>
  <si>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</si>
  <si>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</si>
  <si>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</si>
  <si>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</si>
  <si>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</si>
  <si>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</si>
  <si>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</si>
  <si>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</si>
  <si>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</si>
  <si>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</si>
  <si>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</si>
  <si>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</si>
  <si>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</si>
  <si>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</si>
  <si>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</si>
  <si>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</si>
  <si>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</si>
  <si>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</si>
  <si>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</si>
  <si>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</si>
  <si>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</si>
  <si>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</si>
  <si>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</si>
  <si>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</si>
  <si>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</si>
  <si>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</si>
  <si>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</si>
  <si>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</si>
  <si>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</si>
  <si>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</si>
  <si>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</si>
  <si>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</si>
  <si>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</si>
  <si>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</si>
  <si>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</si>
  <si>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</si>
  <si>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</si>
  <si>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</si>
  <si>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</si>
  <si>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</si>
  <si>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</si>
  <si>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</si>
  <si>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</si>
  <si>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</si>
  <si>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</si>
  <si>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</si>
  <si>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</si>
  <si>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</si>
  <si>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</si>
  <si>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</si>
  <si>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</si>
  <si>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</si>
  <si>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</si>
  <si>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</si>
  <si>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</si>
  <si>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</si>
  <si>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</si>
  <si>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</si>
  <si>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056-0008769-5</t>
  </si>
  <si>
    <t>ABRAHAN ABUKARMA CABRERA</t>
  </si>
  <si>
    <t>ALQUILER SAN FRANCISCO</t>
  </si>
  <si>
    <t xml:space="preserve">S/ factura </t>
  </si>
  <si>
    <t>S/ factura</t>
  </si>
  <si>
    <t>PENDIENTE</t>
  </si>
  <si>
    <t>1-32-03464-3</t>
  </si>
  <si>
    <t>MOLITIAM DOMINICANA SERVICIOS M, SRL</t>
  </si>
  <si>
    <t xml:space="preserve">CONSULTORIA </t>
  </si>
  <si>
    <t>PROFORMA</t>
  </si>
  <si>
    <t>AYUNTAMIENTO SAN PEDRO DE M.</t>
  </si>
  <si>
    <t>RECOGIDA DE BASURA</t>
  </si>
  <si>
    <t>B1500001067</t>
  </si>
  <si>
    <t>B1500001199</t>
  </si>
  <si>
    <t>B1500001128</t>
  </si>
  <si>
    <t>AYUNTAMIENTO MUNICIPIO DE SANTIAGO</t>
  </si>
  <si>
    <t>B1500005123</t>
  </si>
  <si>
    <t>B1500005177</t>
  </si>
  <si>
    <t xml:space="preserve">TRANSPORTE VIRAMICA, SRL </t>
  </si>
  <si>
    <t xml:space="preserve">TRANSPORTE </t>
  </si>
  <si>
    <t>B1500000134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</si>
  <si>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</si>
  <si>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</si>
  <si>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</si>
  <si>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</si>
  <si>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</si>
  <si>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</si>
  <si>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OCT-DIC 2022/ ENE-OCT 23</t>
  </si>
  <si>
    <t xml:space="preserve">YOHNNY WASCAR PIÑA GARCIA </t>
  </si>
  <si>
    <t xml:space="preserve">ALQUILER SAN JUAN </t>
  </si>
  <si>
    <t>AGOSTO - OCTUBRE 2023</t>
  </si>
  <si>
    <t xml:space="preserve">S/factura </t>
  </si>
  <si>
    <t>27/ABR-27/OCT 2023</t>
  </si>
  <si>
    <t xml:space="preserve">ROSA MARGARITA RODRIGEZ CEBALLO </t>
  </si>
  <si>
    <t xml:space="preserve">ALQUILER BARAHONA </t>
  </si>
  <si>
    <t>B1500005236</t>
  </si>
  <si>
    <t xml:space="preserve">FERIAS Y EXPOSICIONES DEL CARIBE, SRL </t>
  </si>
  <si>
    <t>MONTAJE Y DESM. DE STAND</t>
  </si>
  <si>
    <t>B1500000123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</si>
</sst>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164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164" fontId="6" fillId="3" borderId="2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164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164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164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164" fontId="9" fillId="4" borderId="3" xfId="1" applyFont="1" applyFill="1" applyBorder="1" applyAlignment="1">
      <alignment vertical="center"/>
    </xf>
    <xf numFmtId="164" fontId="9" fillId="4" borderId="4" xfId="1" applyFont="1" applyFill="1" applyBorder="1" applyAlignment="1">
      <alignment vertical="center"/>
    </xf>
    <xf numFmtId="164" fontId="6" fillId="4" borderId="1" xfId="1" applyFont="1" applyFill="1" applyBorder="1" applyAlignment="1">
      <alignment horizontal="center" vertical="center"/>
    </xf>
    <xf numFmtId="164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64" fontId="6" fillId="3" borderId="5" xfId="1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right" vertical="center"/>
    </xf>
    <xf numFmtId="14" fontId="6" fillId="3" borderId="1" xfId="1" applyNumberFormat="1" applyFont="1" applyFill="1" applyBorder="1" applyAlignment="1">
      <alignment horizontal="right" vertical="center"/>
    </xf>
    <xf numFmtId="0" fontId="11" fillId="5" borderId="1" xfId="0" applyFont="1" applyFill="1" applyBorder="1" applyAlignment="1"/>
    <xf numFmtId="0" fontId="12" fillId="5" borderId="1" xfId="0" applyFont="1" applyFill="1" applyBorder="1" applyAlignment="1"/>
    <xf numFmtId="14" fontId="11" fillId="5" borderId="1" xfId="0" applyNumberFormat="1" applyFont="1" applyFill="1" applyBorder="1" applyAlignment="1"/>
    <xf numFmtId="14" fontId="11" fillId="0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164" fontId="6" fillId="3" borderId="1" xfId="1" applyFont="1" applyFill="1" applyBorder="1" applyAlignment="1"/>
    <xf numFmtId="164" fontId="6" fillId="3" borderId="1" xfId="1" applyFont="1" applyFill="1" applyBorder="1" applyAlignment="1">
      <alignment horizontal="center"/>
    </xf>
    <xf numFmtId="164" fontId="6" fillId="3" borderId="1" xfId="0" applyNumberFormat="1" applyFont="1" applyFill="1" applyBorder="1" applyAlignment="1"/>
    <xf numFmtId="0" fontId="6" fillId="3" borderId="1" xfId="0" applyFont="1" applyFill="1" applyBorder="1" applyAlignment="1">
      <alignment horizontal="center"/>
    </xf>
    <xf numFmtId="164" fontId="9" fillId="3" borderId="1" xfId="1" applyFont="1" applyFill="1" applyBorder="1" applyAlignment="1"/>
    <xf numFmtId="164" fontId="9" fillId="0" borderId="1" xfId="0" applyNumberFormat="1" applyFont="1" applyFill="1" applyBorder="1" applyAlignment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164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/>
    <xf numFmtId="164" fontId="2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164" fontId="6" fillId="0" borderId="1" xfId="1" applyFont="1" applyFill="1" applyBorder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5"/>
  <sheetViews>
    <sheetView showGridLines="0" tabSelected="1" view="pageBreakPreview" zoomScale="70" zoomScaleNormal="70" zoomScaleSheetLayoutView="70" workbookViewId="0">
      <selection activeCell="B24" sqref="B24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5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73" t="s">
        <v>0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ht="21" x14ac:dyDescent="0.35">
      <c r="A8" s="73" t="s">
        <v>1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ht="21" x14ac:dyDescent="0.35">
      <c r="A9" s="74">
        <v>45229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ht="21" x14ac:dyDescent="0.35">
      <c r="A10" s="74" t="s">
        <v>2</v>
      </c>
      <c r="B10" s="74"/>
      <c r="C10" s="74"/>
      <c r="D10" s="74"/>
      <c r="E10" s="74"/>
      <c r="F10" s="74"/>
      <c r="G10" s="74"/>
      <c r="H10" s="74"/>
      <c r="I10" s="74"/>
      <c r="J10" s="74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9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9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9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9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9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9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9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9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9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9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9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9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5" t="s">
        <v>132</v>
      </c>
      <c r="F69" s="21">
        <v>2176823.88</v>
      </c>
      <c r="G69" s="26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5" t="s">
        <v>133</v>
      </c>
      <c r="F70" s="21">
        <v>204968</v>
      </c>
      <c r="G70" s="26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5" t="s">
        <v>133</v>
      </c>
      <c r="F71" s="21">
        <v>143370</v>
      </c>
      <c r="G71" s="26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7"/>
      <c r="B72" s="28"/>
      <c r="C72" s="29"/>
      <c r="D72" s="28"/>
      <c r="E72" s="30"/>
      <c r="F72" s="31">
        <f>SUM(F13:F71)</f>
        <v>6380814.6899999995</v>
      </c>
      <c r="G72" s="32"/>
      <c r="H72" s="33"/>
      <c r="I72" s="34">
        <f>SUM(I13:I71)</f>
        <v>6380814.6899999995</v>
      </c>
      <c r="J72" s="35"/>
    </row>
    <row r="73" spans="1:10" s="24" customFormat="1" ht="34.5" customHeight="1" thickTop="1" x14ac:dyDescent="0.25">
      <c r="A73" s="9"/>
      <c r="B73" s="18"/>
      <c r="C73" s="19"/>
      <c r="D73" s="18"/>
      <c r="E73" s="25"/>
      <c r="F73" s="36"/>
      <c r="G73" s="36"/>
      <c r="H73" s="23"/>
      <c r="I73" s="16"/>
      <c r="J73" s="17"/>
    </row>
    <row r="74" spans="1:10" s="24" customFormat="1" ht="21" customHeight="1" x14ac:dyDescent="0.25">
      <c r="A74" s="9" t="s">
        <v>142</v>
      </c>
      <c r="B74" s="18" t="s">
        <v>143</v>
      </c>
      <c r="C74" s="19" t="s">
        <v>144</v>
      </c>
      <c r="D74" s="18" t="s">
        <v>169</v>
      </c>
      <c r="E74" s="37" t="s">
        <v>145</v>
      </c>
      <c r="F74" s="21">
        <f>254408+28556+28556+28556+28556</f>
        <v>368632</v>
      </c>
      <c r="G74" s="38" t="s">
        <v>146</v>
      </c>
      <c r="H74" s="23">
        <v>0</v>
      </c>
      <c r="I74" s="16">
        <f t="shared" ref="I74:I84" si="1">F74-H74</f>
        <v>368632</v>
      </c>
      <c r="J74" s="17" t="s">
        <v>147</v>
      </c>
    </row>
    <row r="75" spans="1:10" s="24" customFormat="1" ht="21" customHeight="1" x14ac:dyDescent="0.3">
      <c r="A75" s="39" t="s">
        <v>148</v>
      </c>
      <c r="B75" s="39" t="s">
        <v>149</v>
      </c>
      <c r="C75" s="40" t="s">
        <v>150</v>
      </c>
      <c r="D75" s="41" t="s">
        <v>151</v>
      </c>
      <c r="E75" s="42" t="s">
        <v>151</v>
      </c>
      <c r="F75" s="43">
        <v>1338920</v>
      </c>
      <c r="G75" s="38" t="s">
        <v>151</v>
      </c>
      <c r="H75" s="23">
        <v>0</v>
      </c>
      <c r="I75" s="16">
        <f t="shared" si="1"/>
        <v>1338920</v>
      </c>
      <c r="J75" s="17" t="s">
        <v>147</v>
      </c>
    </row>
    <row r="76" spans="1:10" s="24" customFormat="1" ht="21" customHeight="1" x14ac:dyDescent="0.25">
      <c r="A76" s="9">
        <v>411000476</v>
      </c>
      <c r="B76" s="18" t="s">
        <v>152</v>
      </c>
      <c r="C76" s="19" t="s">
        <v>153</v>
      </c>
      <c r="D76" s="18" t="s">
        <v>154</v>
      </c>
      <c r="E76" s="37">
        <v>44958</v>
      </c>
      <c r="F76" s="21">
        <v>5550</v>
      </c>
      <c r="G76" s="22">
        <v>45291</v>
      </c>
      <c r="H76" s="23">
        <v>0</v>
      </c>
      <c r="I76" s="16">
        <f t="shared" si="1"/>
        <v>5550</v>
      </c>
      <c r="J76" s="17" t="s">
        <v>147</v>
      </c>
    </row>
    <row r="77" spans="1:10" s="24" customFormat="1" ht="21" customHeight="1" x14ac:dyDescent="0.25">
      <c r="A77" s="9">
        <v>411000476</v>
      </c>
      <c r="B77" s="18" t="s">
        <v>152</v>
      </c>
      <c r="C77" s="19" t="s">
        <v>153</v>
      </c>
      <c r="D77" s="18" t="s">
        <v>155</v>
      </c>
      <c r="E77" s="37">
        <v>45110</v>
      </c>
      <c r="F77" s="21">
        <v>5550</v>
      </c>
      <c r="G77" s="22">
        <v>45291</v>
      </c>
      <c r="H77" s="23">
        <v>0</v>
      </c>
      <c r="I77" s="16">
        <f t="shared" si="1"/>
        <v>5550</v>
      </c>
      <c r="J77" s="17" t="s">
        <v>147</v>
      </c>
    </row>
    <row r="78" spans="1:10" s="24" customFormat="1" ht="21" customHeight="1" x14ac:dyDescent="0.25">
      <c r="A78" s="9">
        <v>411000476</v>
      </c>
      <c r="B78" s="18" t="s">
        <v>152</v>
      </c>
      <c r="C78" s="19" t="s">
        <v>153</v>
      </c>
      <c r="D78" s="18" t="s">
        <v>156</v>
      </c>
      <c r="E78" s="37">
        <v>45019</v>
      </c>
      <c r="F78" s="21">
        <v>5550</v>
      </c>
      <c r="G78" s="22">
        <v>45291</v>
      </c>
      <c r="H78" s="23">
        <v>0</v>
      </c>
      <c r="I78" s="16">
        <f t="shared" si="1"/>
        <v>5550</v>
      </c>
      <c r="J78" s="17" t="s">
        <v>147</v>
      </c>
    </row>
    <row r="79" spans="1:10" s="24" customFormat="1" ht="21" customHeight="1" x14ac:dyDescent="0.25">
      <c r="A79" s="9">
        <v>402002364</v>
      </c>
      <c r="B79" s="18" t="s">
        <v>157</v>
      </c>
      <c r="C79" s="19" t="s">
        <v>153</v>
      </c>
      <c r="D79" s="18" t="s">
        <v>158</v>
      </c>
      <c r="E79" s="37">
        <v>45111</v>
      </c>
      <c r="F79" s="21">
        <v>7520</v>
      </c>
      <c r="G79" s="22">
        <v>45291</v>
      </c>
      <c r="H79" s="23">
        <v>0</v>
      </c>
      <c r="I79" s="16">
        <f t="shared" si="1"/>
        <v>7520</v>
      </c>
      <c r="J79" s="17" t="s">
        <v>147</v>
      </c>
    </row>
    <row r="80" spans="1:10" s="24" customFormat="1" ht="21" customHeight="1" x14ac:dyDescent="0.25">
      <c r="A80" s="9">
        <v>402002364</v>
      </c>
      <c r="B80" s="18" t="s">
        <v>157</v>
      </c>
      <c r="C80" s="19" t="s">
        <v>153</v>
      </c>
      <c r="D80" s="18" t="s">
        <v>159</v>
      </c>
      <c r="E80" s="37">
        <v>45140</v>
      </c>
      <c r="F80" s="21">
        <v>7520</v>
      </c>
      <c r="G80" s="22">
        <v>45291</v>
      </c>
      <c r="H80" s="23">
        <v>0</v>
      </c>
      <c r="I80" s="16">
        <f t="shared" si="1"/>
        <v>7520</v>
      </c>
      <c r="J80" s="17" t="s">
        <v>147</v>
      </c>
    </row>
    <row r="81" spans="1:10" s="24" customFormat="1" ht="21" customHeight="1" x14ac:dyDescent="0.25">
      <c r="A81" s="9">
        <v>402002364</v>
      </c>
      <c r="B81" s="18" t="s">
        <v>157</v>
      </c>
      <c r="C81" s="19" t="s">
        <v>153</v>
      </c>
      <c r="D81" s="18" t="s">
        <v>177</v>
      </c>
      <c r="E81" s="37">
        <v>45174</v>
      </c>
      <c r="F81" s="67">
        <v>7520</v>
      </c>
      <c r="G81" s="22">
        <v>45291</v>
      </c>
      <c r="H81" s="23">
        <v>0</v>
      </c>
      <c r="I81" s="16">
        <f t="shared" si="1"/>
        <v>7520</v>
      </c>
      <c r="J81" s="17" t="s">
        <v>147</v>
      </c>
    </row>
    <row r="82" spans="1:10" s="24" customFormat="1" ht="21" customHeight="1" x14ac:dyDescent="0.25">
      <c r="A82" s="9">
        <v>101625538</v>
      </c>
      <c r="B82" s="18" t="s">
        <v>178</v>
      </c>
      <c r="C82" s="19" t="s">
        <v>179</v>
      </c>
      <c r="D82" s="18" t="s">
        <v>180</v>
      </c>
      <c r="E82" s="37">
        <v>45126</v>
      </c>
      <c r="F82" s="67">
        <v>169500</v>
      </c>
      <c r="G82" s="22">
        <v>45657</v>
      </c>
      <c r="H82" s="23">
        <v>0</v>
      </c>
      <c r="I82" s="16">
        <f>F82-H82</f>
        <v>169500</v>
      </c>
      <c r="J82" s="17" t="s">
        <v>147</v>
      </c>
    </row>
    <row r="83" spans="1:10" s="24" customFormat="1" ht="21" customHeight="1" x14ac:dyDescent="0.25">
      <c r="A83" s="9">
        <v>1800361865</v>
      </c>
      <c r="B83" s="18" t="s">
        <v>175</v>
      </c>
      <c r="C83" s="19" t="s">
        <v>176</v>
      </c>
      <c r="D83" s="18" t="s">
        <v>174</v>
      </c>
      <c r="E83" s="37" t="s">
        <v>173</v>
      </c>
      <c r="F83" s="21">
        <v>325601.62</v>
      </c>
      <c r="G83" s="37" t="s">
        <v>173</v>
      </c>
      <c r="H83" s="23">
        <v>0</v>
      </c>
      <c r="I83" s="16">
        <f t="shared" si="1"/>
        <v>325601.62</v>
      </c>
      <c r="J83" s="17" t="s">
        <v>147</v>
      </c>
    </row>
    <row r="84" spans="1:10" s="24" customFormat="1" ht="21" customHeight="1" x14ac:dyDescent="0.25">
      <c r="A84" s="9">
        <v>1200296794</v>
      </c>
      <c r="B84" s="18" t="s">
        <v>170</v>
      </c>
      <c r="C84" s="19" t="s">
        <v>171</v>
      </c>
      <c r="D84" s="18" t="s">
        <v>172</v>
      </c>
      <c r="E84" s="37" t="s">
        <v>173</v>
      </c>
      <c r="F84" s="21">
        <v>110182.14</v>
      </c>
      <c r="G84" s="37" t="s">
        <v>173</v>
      </c>
      <c r="H84" s="23">
        <v>0</v>
      </c>
      <c r="I84" s="16">
        <f t="shared" si="1"/>
        <v>110182.14</v>
      </c>
      <c r="J84" s="17" t="s">
        <v>147</v>
      </c>
    </row>
    <row r="85" spans="1:10" s="24" customFormat="1" ht="21" customHeight="1" x14ac:dyDescent="0.25">
      <c r="A85" s="9">
        <v>130965048</v>
      </c>
      <c r="B85" s="18" t="s">
        <v>160</v>
      </c>
      <c r="C85" s="19" t="s">
        <v>161</v>
      </c>
      <c r="D85" s="18" t="s">
        <v>162</v>
      </c>
      <c r="E85" s="37">
        <v>45146</v>
      </c>
      <c r="F85" s="21">
        <v>204329</v>
      </c>
      <c r="G85" s="22">
        <v>45291</v>
      </c>
      <c r="H85" s="23">
        <v>0</v>
      </c>
      <c r="I85" s="16">
        <f t="shared" ref="I85" si="2">F85-H85</f>
        <v>204329</v>
      </c>
      <c r="J85" s="17" t="s">
        <v>147</v>
      </c>
    </row>
    <row r="86" spans="1:10" s="24" customFormat="1" ht="21" customHeight="1" x14ac:dyDescent="0.3">
      <c r="A86" s="75" t="s">
        <v>163</v>
      </c>
      <c r="B86" s="76"/>
      <c r="C86" s="76"/>
      <c r="D86" s="76"/>
      <c r="E86" s="77"/>
      <c r="F86" s="44">
        <f>SUM(F74:F85)</f>
        <v>2556374.7600000002</v>
      </c>
      <c r="G86" s="44"/>
      <c r="H86" s="45"/>
      <c r="I86" s="46">
        <f>SUM(I74:I85)</f>
        <v>2556374.7600000002</v>
      </c>
      <c r="J86" s="47"/>
    </row>
    <row r="87" spans="1:10" s="24" customFormat="1" ht="21" customHeight="1" x14ac:dyDescent="0.45">
      <c r="A87" s="78" t="s">
        <v>164</v>
      </c>
      <c r="B87" s="78"/>
      <c r="C87" s="78"/>
      <c r="D87" s="78"/>
      <c r="E87" s="78"/>
      <c r="F87" s="48">
        <f>F72+F86</f>
        <v>8937189.4499999993</v>
      </c>
      <c r="G87" s="48"/>
      <c r="H87" s="45"/>
      <c r="I87" s="49">
        <f>I72+I86</f>
        <v>8937189.4499999993</v>
      </c>
      <c r="J87" s="47"/>
    </row>
    <row r="88" spans="1:10" s="24" customFormat="1" ht="21" customHeight="1" x14ac:dyDescent="0.25">
      <c r="A88" s="50"/>
      <c r="B88" s="51"/>
      <c r="C88" s="52"/>
      <c r="D88" s="51"/>
      <c r="E88" s="51"/>
      <c r="F88" s="53" t="s">
        <v>165</v>
      </c>
      <c r="G88" s="53"/>
      <c r="H88" s="54"/>
      <c r="I88" s="54"/>
      <c r="J88" s="54"/>
    </row>
    <row r="89" spans="1:10" s="24" customFormat="1" ht="21" customHeight="1" x14ac:dyDescent="0.25">
      <c r="A89" s="68" t="s">
        <v>166</v>
      </c>
      <c r="B89" s="68"/>
      <c r="C89" s="55"/>
      <c r="D89" s="4"/>
      <c r="E89" s="4"/>
      <c r="F89" s="56"/>
      <c r="G89" s="56"/>
      <c r="H89" s="6"/>
      <c r="I89" s="6"/>
      <c r="J89" s="6"/>
    </row>
    <row r="90" spans="1:10" s="24" customFormat="1" ht="21" customHeight="1" x14ac:dyDescent="0.25">
      <c r="A90" s="68"/>
      <c r="B90" s="68"/>
      <c r="C90" s="57"/>
      <c r="D90" s="4"/>
      <c r="E90" s="4"/>
      <c r="F90" s="4"/>
      <c r="G90" s="4"/>
      <c r="H90" s="6"/>
      <c r="I90" s="6"/>
      <c r="J90" s="6"/>
    </row>
    <row r="91" spans="1:10" s="24" customFormat="1" ht="21" customHeight="1" x14ac:dyDescent="0.25">
      <c r="A91" s="68"/>
      <c r="B91" s="68"/>
      <c r="C91" s="57"/>
      <c r="D91" s="4"/>
      <c r="E91" s="4"/>
      <c r="F91" s="4"/>
      <c r="G91" s="4"/>
      <c r="H91" s="6"/>
      <c r="I91" s="6"/>
      <c r="J91" s="6"/>
    </row>
    <row r="92" spans="1:10" s="24" customFormat="1" ht="21" customHeight="1" x14ac:dyDescent="0.25">
      <c r="A92" s="58"/>
      <c r="B92" s="58"/>
      <c r="C92" s="57"/>
      <c r="D92" s="4"/>
      <c r="E92" s="4"/>
      <c r="F92" s="4"/>
      <c r="G92" s="4"/>
      <c r="H92" s="4"/>
      <c r="I92" s="4"/>
      <c r="J92" s="4"/>
    </row>
    <row r="93" spans="1:10" s="24" customFormat="1" ht="21" customHeight="1" x14ac:dyDescent="0.3">
      <c r="A93" s="58"/>
      <c r="B93" s="58"/>
      <c r="C93" s="59"/>
      <c r="D93" s="60"/>
      <c r="E93" s="60"/>
      <c r="F93" s="6"/>
      <c r="G93" s="6"/>
      <c r="H93" s="4"/>
      <c r="I93" s="4"/>
      <c r="J93" s="4"/>
    </row>
    <row r="94" spans="1:10" s="24" customFormat="1" ht="21" customHeight="1" x14ac:dyDescent="0.25">
      <c r="A94" s="61"/>
      <c r="B94" s="59"/>
      <c r="C94" s="59"/>
      <c r="D94" s="69" t="s">
        <v>167</v>
      </c>
      <c r="E94" s="69"/>
      <c r="F94" s="6"/>
      <c r="G94" s="6"/>
      <c r="H94" s="6"/>
      <c r="I94" s="6"/>
      <c r="J94" s="6"/>
    </row>
    <row r="95" spans="1:10" s="24" customFormat="1" ht="21" customHeight="1" x14ac:dyDescent="0.3">
      <c r="A95" s="61"/>
      <c r="B95" s="59"/>
      <c r="C95" s="59"/>
      <c r="D95" s="70" t="s">
        <v>168</v>
      </c>
      <c r="E95" s="70"/>
      <c r="F95" s="6"/>
      <c r="G95" s="6"/>
      <c r="H95" s="6"/>
      <c r="I95" s="6"/>
      <c r="J95" s="6"/>
    </row>
    <row r="96" spans="1:10" s="24" customFormat="1" ht="21" customHeight="1" x14ac:dyDescent="0.25">
      <c r="A96" s="62"/>
      <c r="B96" s="4"/>
      <c r="C96" s="55"/>
      <c r="D96" s="4"/>
      <c r="E96" s="4"/>
      <c r="F96" s="4"/>
      <c r="G96" s="4"/>
      <c r="H96" s="71"/>
      <c r="I96" s="72"/>
      <c r="J96" s="72"/>
    </row>
    <row r="97" spans="1:10" s="24" customFormat="1" ht="21" customHeight="1" x14ac:dyDescent="0.25">
      <c r="A97" s="62"/>
      <c r="B97" s="4"/>
      <c r="C97" s="55"/>
      <c r="D97" s="4"/>
      <c r="E97" s="4"/>
      <c r="F97" s="4"/>
      <c r="G97" s="4"/>
      <c r="H97" s="4"/>
      <c r="I97" s="4"/>
      <c r="J97" s="4"/>
    </row>
    <row r="98" spans="1:10" s="24" customFormat="1" ht="21" customHeight="1" x14ac:dyDescent="0.25">
      <c r="A98" s="62"/>
      <c r="B98" s="4"/>
      <c r="C98" s="55"/>
      <c r="D98" s="4"/>
      <c r="E98" s="4"/>
      <c r="F98" s="6"/>
      <c r="G98" s="6"/>
      <c r="H98" s="4"/>
      <c r="I98" s="4"/>
      <c r="J98" s="4"/>
    </row>
    <row r="99" spans="1:10" s="24" customFormat="1" ht="21" customHeight="1" x14ac:dyDescent="0.25">
      <c r="A99" s="62"/>
      <c r="B99" s="4"/>
      <c r="C99" s="55"/>
      <c r="D99" s="6"/>
      <c r="E99" s="6"/>
      <c r="F99" s="6"/>
      <c r="G99" s="6"/>
      <c r="H99" s="4"/>
      <c r="I99" s="4"/>
      <c r="J99" s="4"/>
    </row>
    <row r="100" spans="1:10" s="24" customFormat="1" ht="21" customHeight="1" x14ac:dyDescent="0.25">
      <c r="A100" s="62"/>
      <c r="B100" s="4"/>
      <c r="C100" s="55"/>
      <c r="D100" s="6"/>
      <c r="E100" s="6"/>
      <c r="F100" s="6"/>
      <c r="G100" s="6"/>
      <c r="H100" s="4"/>
      <c r="I100" s="4"/>
      <c r="J100" s="4"/>
    </row>
    <row r="101" spans="1:10" s="24" customFormat="1" ht="21" customHeight="1" x14ac:dyDescent="0.25">
      <c r="A101" s="62"/>
      <c r="B101" s="4"/>
      <c r="C101" s="55"/>
      <c r="D101" s="4"/>
      <c r="E101" s="4"/>
      <c r="F101" s="4"/>
      <c r="G101" s="4"/>
      <c r="H101" s="4"/>
      <c r="I101" s="4"/>
      <c r="J101" s="4"/>
    </row>
    <row r="102" spans="1:10" s="24" customFormat="1" ht="21" customHeight="1" x14ac:dyDescent="0.25">
      <c r="A102" s="62"/>
      <c r="B102" s="4"/>
      <c r="C102" s="55"/>
      <c r="D102" s="4"/>
      <c r="E102" s="4"/>
      <c r="F102" s="4"/>
      <c r="G102" s="4"/>
      <c r="H102" s="4"/>
      <c r="I102" s="4"/>
      <c r="J102" s="63"/>
    </row>
    <row r="103" spans="1:10" s="24" customFormat="1" ht="24.75" customHeight="1" x14ac:dyDescent="0.25">
      <c r="A103" s="62"/>
      <c r="B103" s="4"/>
      <c r="C103" s="55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62"/>
      <c r="B104" s="4"/>
      <c r="C104" s="55"/>
      <c r="D104" s="4"/>
      <c r="E104" s="4"/>
      <c r="F104" s="4"/>
      <c r="G104" s="4"/>
      <c r="H104" s="4"/>
      <c r="I104" s="4"/>
      <c r="J104" s="4"/>
    </row>
    <row r="105" spans="1:10" s="24" customFormat="1" ht="21" customHeight="1" x14ac:dyDescent="0.25">
      <c r="A105" s="62"/>
      <c r="B105" s="4"/>
      <c r="C105" s="55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62"/>
      <c r="B106" s="4"/>
      <c r="C106" s="55"/>
      <c r="D106" s="4"/>
      <c r="E106" s="4"/>
      <c r="F106" s="4"/>
      <c r="G106" s="4"/>
      <c r="H106" s="4"/>
      <c r="I106" s="4"/>
      <c r="J106" s="4"/>
    </row>
    <row r="107" spans="1:10" s="24" customFormat="1" ht="21" customHeight="1" x14ac:dyDescent="0.25">
      <c r="A107" s="62"/>
      <c r="B107" s="4"/>
      <c r="C107" s="55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62"/>
      <c r="B108" s="4"/>
      <c r="C108" s="55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62"/>
      <c r="B109" s="4"/>
      <c r="C109" s="55"/>
      <c r="D109" s="4"/>
      <c r="E109" s="4"/>
      <c r="F109" s="4"/>
      <c r="G109" s="4"/>
      <c r="H109" s="4"/>
      <c r="I109" s="4"/>
      <c r="J109" s="4"/>
    </row>
    <row r="110" spans="1:10" s="24" customFormat="1" ht="21" customHeight="1" x14ac:dyDescent="0.25">
      <c r="A110" s="62"/>
      <c r="B110" s="4"/>
      <c r="C110" s="55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62"/>
      <c r="B111" s="4"/>
      <c r="C111" s="55"/>
      <c r="D111" s="4"/>
      <c r="E111" s="4"/>
      <c r="F111" s="4"/>
      <c r="G111" s="4"/>
      <c r="H111" s="4"/>
      <c r="I111" s="4"/>
      <c r="J111" s="4"/>
    </row>
    <row r="112" spans="1:10" s="24" customFormat="1" ht="21" customHeight="1" x14ac:dyDescent="0.25">
      <c r="A112" s="62"/>
      <c r="B112" s="4"/>
      <c r="C112" s="55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62"/>
      <c r="B113" s="4"/>
      <c r="C113" s="55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62"/>
      <c r="B114" s="4"/>
      <c r="C114" s="55"/>
      <c r="D114" s="4"/>
      <c r="E114" s="4"/>
      <c r="F114" s="4"/>
      <c r="G114" s="4"/>
      <c r="H114" s="4"/>
      <c r="I114" s="4"/>
      <c r="J114" s="4"/>
    </row>
    <row r="115" spans="1:11" s="24" customFormat="1" ht="20.25" customHeight="1" x14ac:dyDescent="0.25">
      <c r="A115" s="62"/>
      <c r="B115" s="4"/>
      <c r="C115" s="55"/>
      <c r="D115" s="4"/>
      <c r="E115" s="4"/>
      <c r="F115" s="4"/>
      <c r="G115" s="4"/>
      <c r="H115" s="4"/>
      <c r="I115" s="4"/>
      <c r="J115" s="4"/>
    </row>
    <row r="116" spans="1:11" s="24" customFormat="1" ht="20.25" customHeight="1" x14ac:dyDescent="0.25">
      <c r="A116" s="62"/>
      <c r="B116" s="4"/>
      <c r="C116" s="55"/>
      <c r="D116" s="4"/>
      <c r="E116" s="4"/>
      <c r="F116" s="4"/>
      <c r="G116" s="4"/>
      <c r="H116" s="4"/>
      <c r="I116" s="4"/>
      <c r="J116" s="4"/>
    </row>
    <row r="117" spans="1:11" s="24" customFormat="1" ht="20.25" customHeight="1" x14ac:dyDescent="0.25">
      <c r="A117" s="62"/>
      <c r="B117" s="4"/>
      <c r="C117" s="55"/>
      <c r="D117" s="4"/>
      <c r="E117" s="4"/>
      <c r="F117" s="4"/>
      <c r="G117" s="4"/>
      <c r="H117" s="4"/>
      <c r="I117" s="4"/>
      <c r="J117" s="4"/>
    </row>
    <row r="118" spans="1:11" s="54" customFormat="1" ht="18" customHeight="1" x14ac:dyDescent="0.25">
      <c r="A118" s="62"/>
      <c r="B118" s="4"/>
      <c r="C118" s="55"/>
      <c r="D118" s="4"/>
      <c r="E118" s="4"/>
      <c r="F118" s="4"/>
      <c r="G118" s="4"/>
      <c r="H118" s="4"/>
      <c r="I118" s="4"/>
      <c r="J118" s="4"/>
      <c r="K118" s="64"/>
    </row>
    <row r="119" spans="1:11" s="54" customFormat="1" x14ac:dyDescent="0.25">
      <c r="A119" s="62"/>
      <c r="B119" s="4"/>
      <c r="C119" s="55"/>
      <c r="D119" s="4"/>
      <c r="E119" s="4"/>
      <c r="F119" s="4"/>
      <c r="G119" s="4"/>
      <c r="H119" s="4"/>
      <c r="I119" s="4"/>
      <c r="J119" s="4"/>
    </row>
    <row r="120" spans="1:11" s="6" customFormat="1" ht="60" customHeight="1" x14ac:dyDescent="0.25">
      <c r="A120" s="62"/>
      <c r="B120" s="4"/>
      <c r="C120" s="55"/>
      <c r="D120" s="4"/>
      <c r="E120" s="4"/>
      <c r="F120" s="4"/>
      <c r="G120" s="4"/>
      <c r="H120" s="4"/>
      <c r="I120" s="4"/>
      <c r="J120" s="4"/>
    </row>
    <row r="121" spans="1:11" s="6" customFormat="1" ht="15" customHeight="1" x14ac:dyDescent="0.25">
      <c r="A121" s="62"/>
      <c r="B121" s="4"/>
      <c r="C121" s="55"/>
      <c r="D121" s="4"/>
      <c r="E121" s="4"/>
      <c r="F121" s="4"/>
      <c r="G121" s="4"/>
      <c r="H121" s="4"/>
      <c r="I121" s="4"/>
      <c r="J121" s="4"/>
    </row>
    <row r="122" spans="1:11" s="6" customFormat="1" ht="15" customHeight="1" x14ac:dyDescent="0.25">
      <c r="A122" s="62"/>
      <c r="B122" s="4"/>
      <c r="C122" s="55"/>
      <c r="D122" s="4"/>
      <c r="E122" s="4"/>
      <c r="F122" s="4"/>
      <c r="G122" s="4"/>
      <c r="H122" s="4"/>
      <c r="I122" s="4"/>
      <c r="J122" s="4"/>
    </row>
    <row r="123" spans="1:11" s="54" customFormat="1" x14ac:dyDescent="0.25">
      <c r="A123" s="62"/>
      <c r="B123" s="4"/>
      <c r="C123" s="55"/>
      <c r="D123" s="4"/>
      <c r="E123" s="4"/>
      <c r="F123" s="4"/>
      <c r="G123" s="4"/>
      <c r="H123" s="4"/>
      <c r="I123" s="4"/>
      <c r="J123" s="4"/>
    </row>
    <row r="124" spans="1:11" s="6" customFormat="1" x14ac:dyDescent="0.25">
      <c r="A124" s="62"/>
      <c r="B124" s="4"/>
      <c r="C124" s="55"/>
      <c r="D124" s="4"/>
      <c r="E124" s="4"/>
      <c r="F124" s="4"/>
      <c r="G124" s="4"/>
      <c r="H124" s="4"/>
      <c r="I124" s="4"/>
      <c r="J124" s="4"/>
    </row>
    <row r="125" spans="1:11" s="6" customFormat="1" x14ac:dyDescent="0.25">
      <c r="A125" s="62"/>
      <c r="B125" s="4"/>
      <c r="C125" s="55"/>
      <c r="D125" s="4"/>
      <c r="E125" s="4"/>
      <c r="F125" s="4"/>
      <c r="G125" s="4"/>
      <c r="H125" s="4"/>
      <c r="I125" s="4"/>
      <c r="J125" s="4"/>
    </row>
    <row r="126" spans="1:11" s="6" customFormat="1" x14ac:dyDescent="0.25">
      <c r="A126" s="62"/>
      <c r="B126" s="4"/>
      <c r="C126" s="55"/>
      <c r="D126" s="4"/>
      <c r="E126" s="4"/>
      <c r="F126" s="4"/>
      <c r="G126" s="4"/>
      <c r="H126" s="4"/>
      <c r="I126" s="4"/>
      <c r="J126" s="4"/>
    </row>
    <row r="127" spans="1:11" s="6" customFormat="1" x14ac:dyDescent="0.25">
      <c r="A127" s="62"/>
      <c r="B127" s="4"/>
      <c r="C127" s="55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62"/>
      <c r="B128" s="4"/>
      <c r="C128" s="55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62"/>
      <c r="B129" s="4"/>
      <c r="C129" s="55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62"/>
      <c r="B130" s="4"/>
      <c r="C130" s="55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62"/>
      <c r="B131" s="4"/>
      <c r="C131" s="55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62"/>
      <c r="B132" s="4"/>
      <c r="C132" s="55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62"/>
      <c r="B133" s="4"/>
      <c r="C133" s="55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62"/>
      <c r="B134" s="4"/>
      <c r="C134" s="55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62"/>
      <c r="B135" s="4"/>
      <c r="C135" s="55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62"/>
      <c r="B136" s="4"/>
      <c r="C136" s="55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62"/>
      <c r="B137" s="4"/>
      <c r="C137" s="55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62"/>
      <c r="B138" s="4"/>
      <c r="C138" s="55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62"/>
      <c r="B139" s="4"/>
      <c r="C139" s="55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62"/>
      <c r="B140" s="4"/>
      <c r="C140" s="55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62"/>
      <c r="B141" s="4"/>
      <c r="C141" s="55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62"/>
      <c r="B142" s="4"/>
      <c r="C142" s="55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62"/>
      <c r="B143" s="4"/>
      <c r="C143" s="55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62"/>
      <c r="B144" s="4"/>
      <c r="C144" s="55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62"/>
      <c r="B145" s="4"/>
      <c r="C145" s="55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62"/>
      <c r="B146" s="4"/>
      <c r="C146" s="55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62"/>
      <c r="B147" s="4"/>
      <c r="C147" s="55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62"/>
      <c r="B148" s="4"/>
      <c r="C148" s="55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62"/>
      <c r="B149" s="4"/>
      <c r="C149" s="55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62"/>
      <c r="B150" s="4"/>
      <c r="C150" s="55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62"/>
      <c r="B151" s="4"/>
      <c r="C151" s="55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62"/>
      <c r="B152" s="4"/>
      <c r="C152" s="55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62"/>
      <c r="B153" s="4"/>
      <c r="C153" s="55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62"/>
      <c r="B154" s="4"/>
      <c r="C154" s="55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62"/>
      <c r="B155" s="4"/>
      <c r="C155" s="55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62"/>
      <c r="B156" s="4"/>
      <c r="C156" s="55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62"/>
      <c r="B157" s="4"/>
      <c r="C157" s="55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62"/>
      <c r="B158" s="4"/>
      <c r="C158" s="55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62"/>
      <c r="B159" s="4"/>
      <c r="C159" s="55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62"/>
      <c r="B160" s="4"/>
      <c r="C160" s="55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62"/>
      <c r="B161" s="4"/>
      <c r="C161" s="55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62"/>
      <c r="B162" s="4"/>
      <c r="C162" s="55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62"/>
      <c r="B163" s="4"/>
      <c r="C163" s="55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62"/>
      <c r="B164" s="4"/>
      <c r="C164" s="55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62"/>
      <c r="B165" s="4"/>
      <c r="C165" s="55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62"/>
      <c r="B166" s="4"/>
      <c r="C166" s="55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62"/>
      <c r="B167" s="4"/>
      <c r="C167" s="55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62"/>
      <c r="B168" s="4"/>
      <c r="C168" s="55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62"/>
      <c r="B169" s="4"/>
      <c r="C169" s="55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62"/>
      <c r="B170" s="4"/>
      <c r="C170" s="55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62"/>
      <c r="B171" s="4"/>
      <c r="C171" s="55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62"/>
      <c r="B172" s="4"/>
      <c r="C172" s="55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62"/>
      <c r="B173" s="4"/>
      <c r="C173" s="55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62"/>
      <c r="B174" s="4"/>
      <c r="C174" s="55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62"/>
      <c r="B175" s="4"/>
      <c r="C175" s="55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62"/>
      <c r="B176" s="4"/>
      <c r="C176" s="55"/>
      <c r="D176" s="4"/>
      <c r="E176" s="4"/>
      <c r="F176" s="4"/>
      <c r="G176" s="4"/>
      <c r="H176" s="4"/>
      <c r="I176" s="4"/>
      <c r="J176" s="4"/>
    </row>
    <row r="177" spans="1:10" s="6" customFormat="1" ht="16.5" customHeight="1" x14ac:dyDescent="0.25">
      <c r="A177" s="62"/>
      <c r="B177" s="4"/>
      <c r="C177" s="55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62"/>
      <c r="B178" s="4"/>
      <c r="C178" s="55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62"/>
      <c r="B179" s="4"/>
      <c r="C179" s="55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65"/>
      <c r="B180" s="4"/>
      <c r="C180" s="55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62"/>
      <c r="B181" s="4"/>
      <c r="C181" s="55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2"/>
      <c r="B182" s="4"/>
      <c r="C182" s="55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62"/>
      <c r="B183" s="4"/>
      <c r="C183" s="55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62"/>
      <c r="B184" s="4"/>
      <c r="C184" s="55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62"/>
      <c r="B185" s="4"/>
      <c r="C185" s="55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62"/>
      <c r="B186" s="4"/>
      <c r="C186" s="55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62"/>
      <c r="B187" s="4"/>
      <c r="C187" s="55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62"/>
      <c r="B188" s="4"/>
      <c r="C188" s="55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62"/>
      <c r="B189" s="4"/>
      <c r="C189" s="55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62"/>
      <c r="B190" s="4"/>
      <c r="C190" s="55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62"/>
      <c r="B191" s="4"/>
      <c r="C191" s="55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62"/>
      <c r="B192" s="4"/>
      <c r="C192" s="55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62"/>
      <c r="B193" s="4"/>
      <c r="C193" s="55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62"/>
      <c r="B194" s="4"/>
      <c r="C194" s="55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62"/>
      <c r="B195" s="4"/>
      <c r="C195" s="55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62"/>
      <c r="B196" s="4"/>
      <c r="C196" s="55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62"/>
      <c r="B197" s="4"/>
      <c r="C197" s="55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62"/>
      <c r="B198" s="4"/>
      <c r="C198" s="55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62"/>
      <c r="B199" s="4"/>
      <c r="C199" s="55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62"/>
      <c r="B200" s="4"/>
      <c r="C200" s="55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62"/>
      <c r="B201" s="4"/>
      <c r="C201" s="55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62"/>
      <c r="B202" s="4"/>
      <c r="C202" s="55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62"/>
      <c r="B203" s="4"/>
      <c r="C203" s="55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62"/>
      <c r="B204" s="4"/>
      <c r="C204" s="55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62"/>
      <c r="B205" s="4"/>
      <c r="C205" s="55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62"/>
      <c r="B206" s="4"/>
      <c r="C206" s="55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62"/>
      <c r="B207" s="4"/>
      <c r="C207" s="55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62"/>
      <c r="B208" s="4"/>
      <c r="C208" s="55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62"/>
      <c r="B209" s="4"/>
      <c r="C209" s="55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62"/>
      <c r="B210" s="4"/>
      <c r="C210" s="55"/>
      <c r="D210" s="4"/>
      <c r="E210" s="4"/>
      <c r="F210" s="4"/>
      <c r="G210" s="4"/>
      <c r="H210" s="4"/>
      <c r="I210" s="4"/>
      <c r="J210" s="4"/>
    </row>
    <row r="211" spans="1:10" s="66" customFormat="1" x14ac:dyDescent="0.25">
      <c r="A211" s="62"/>
      <c r="B211" s="4"/>
      <c r="C211" s="55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62"/>
      <c r="B212" s="4"/>
      <c r="C212" s="55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62"/>
      <c r="B213" s="4"/>
      <c r="C213" s="55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62"/>
      <c r="B214" s="4"/>
      <c r="C214" s="55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55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55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5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5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5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5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5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5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5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5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5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5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5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5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5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5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5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5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5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5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5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5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5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5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5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55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55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55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55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55"/>
      <c r="D244" s="4"/>
      <c r="E244" s="4"/>
      <c r="F244" s="4"/>
      <c r="G244" s="4"/>
      <c r="H244" s="4"/>
      <c r="I244" s="4"/>
      <c r="J244" s="4"/>
    </row>
    <row r="245" spans="1:10" s="6" customFormat="1" ht="18.75" customHeight="1" x14ac:dyDescent="0.25">
      <c r="A245" s="1"/>
      <c r="B245" s="4"/>
      <c r="C245" s="55"/>
      <c r="D245" s="4"/>
      <c r="E245" s="4"/>
      <c r="F245" s="4"/>
      <c r="G245" s="4"/>
      <c r="H245" s="4"/>
      <c r="I245" s="4"/>
      <c r="J245" s="4"/>
    </row>
  </sheetData>
  <mergeCells count="10">
    <mergeCell ref="A89:B91"/>
    <mergeCell ref="D94:E94"/>
    <mergeCell ref="D95:E95"/>
    <mergeCell ref="H96:J96"/>
    <mergeCell ref="A7:J7"/>
    <mergeCell ref="A8:J8"/>
    <mergeCell ref="A9:J9"/>
    <mergeCell ref="A10:J10"/>
    <mergeCell ref="A86:E86"/>
    <mergeCell ref="A87:E87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2023</vt:lpstr>
      <vt:lpstr>'OCTUBRE 2023'!Área_de_impresión</vt:lpstr>
      <vt:lpstr>'OCTUBRE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Jennifer Segura</cp:lastModifiedBy>
  <dcterms:created xsi:type="dcterms:W3CDTF">2023-11-03T13:52:00Z</dcterms:created>
  <dcterms:modified xsi:type="dcterms:W3CDTF">2023-11-09T15:21:25Z</dcterms:modified>
</cp:coreProperties>
</file>